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LCS\ECON\#STAFF\Meredith\Research Requests\2018\"/>
    </mc:Choice>
  </mc:AlternateContent>
  <bookViews>
    <workbookView xWindow="0" yWindow="0" windowWidth="22110" windowHeight="8460"/>
  </bookViews>
  <sheets>
    <sheet name="Sheet1" sheetId="1" r:id="rId1"/>
  </sheets>
  <definedNames>
    <definedName name="_xlnm.Print_Area" localSheetId="0">Sheet1!$A$1:$H$52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3" i="1"/>
  <c r="H42" i="1"/>
</calcChain>
</file>

<file path=xl/sharedStrings.xml><?xml version="1.0" encoding="utf-8"?>
<sst xmlns="http://schemas.openxmlformats.org/spreadsheetml/2006/main" count="61" uniqueCount="60">
  <si>
    <t>General Fund Contributions to Transportation, FY 1979-80 to FY 2017-18</t>
  </si>
  <si>
    <t>Dollars in Millions</t>
  </si>
  <si>
    <t>General Fund Appropriations</t>
  </si>
  <si>
    <t>TOTAL</t>
  </si>
  <si>
    <t>FY 1979-80</t>
  </si>
  <si>
    <t>Enacted in 1997</t>
  </si>
  <si>
    <t>Enacted in 2002</t>
  </si>
  <si>
    <t>Enacted in 2017 to replace 
SB 09-228 and 
HB 16-1416</t>
  </si>
  <si>
    <t>FY 1980-81</t>
  </si>
  <si>
    <t>FY 1981-82</t>
  </si>
  <si>
    <t>FY 1982-83</t>
  </si>
  <si>
    <t>FY 1983-84</t>
  </si>
  <si>
    <t>FY 1984-85</t>
  </si>
  <si>
    <t>FY 1985-86</t>
  </si>
  <si>
    <t>FY 1986-87</t>
  </si>
  <si>
    <t>FY 1987-88</t>
  </si>
  <si>
    <t>FY 1988-89</t>
  </si>
  <si>
    <t>FY 1989-90</t>
  </si>
  <si>
    <t>FY 1990-91</t>
  </si>
  <si>
    <t>FY 1991-92</t>
  </si>
  <si>
    <t>FY 1992-93</t>
  </si>
  <si>
    <t>FY 1993-94</t>
  </si>
  <si>
    <t>FY 1994-95</t>
  </si>
  <si>
    <t>FY 1995-96</t>
  </si>
  <si>
    <t>FY 1996-97</t>
  </si>
  <si>
    <t>FY 1997-98</t>
  </si>
  <si>
    <t>FY 1998-99</t>
  </si>
  <si>
    <t>FY 1999-00</t>
  </si>
  <si>
    <t>FY 2000-01</t>
  </si>
  <si>
    <t>FY 2001-02</t>
  </si>
  <si>
    <t>FY 2002-03</t>
  </si>
  <si>
    <t>FY 2003-04</t>
  </si>
  <si>
    <t>FY 2004-05</t>
  </si>
  <si>
    <t>FY 2005-06</t>
  </si>
  <si>
    <t>FY 2006-07</t>
  </si>
  <si>
    <t>FY 2007-08</t>
  </si>
  <si>
    <t>FY 2008-09</t>
  </si>
  <si>
    <t>FY 2009-10</t>
  </si>
  <si>
    <t>Repealed under SB 09-228</t>
  </si>
  <si>
    <t>FY 2010-11</t>
  </si>
  <si>
    <t>FY 2011-12</t>
  </si>
  <si>
    <t>FY 2012-13</t>
  </si>
  <si>
    <t>FY 2013-14</t>
  </si>
  <si>
    <t>FY 2014-15</t>
  </si>
  <si>
    <t>FY 2015-16</t>
  </si>
  <si>
    <t>FY 2016-17</t>
  </si>
  <si>
    <t>FY 2017-18</t>
  </si>
  <si>
    <t>Repealed in 1987; 
HB 87-1350 required General Fund transfers to transportation for FY 1987-88 through 
FY 1990-91</t>
  </si>
  <si>
    <t>Enacted in 2016 to replace 1st two years of 
SB 09-228 transfers</t>
  </si>
  <si>
    <t>Prepared by: Meredith Moon, Economist, Legislative Council Staff, 303-866-2633; November 21, 2018.</t>
  </si>
  <si>
    <r>
      <t>Senate Bill 
79-563 
Transfers</t>
    </r>
    <r>
      <rPr>
        <b/>
        <vertAlign val="superscript"/>
        <sz val="12"/>
        <color theme="4" tint="-0.499984740745262"/>
        <rFont val="Arial"/>
        <family val="2"/>
      </rPr>
      <t>1</t>
    </r>
  </si>
  <si>
    <r>
      <t>Senate Bill 
97-1 
Diversions</t>
    </r>
    <r>
      <rPr>
        <b/>
        <vertAlign val="superscript"/>
        <sz val="12"/>
        <color theme="4" tint="-0.499984740745262"/>
        <rFont val="Arial"/>
        <family val="2"/>
      </rPr>
      <t>2</t>
    </r>
  </si>
  <si>
    <r>
      <t>House Bill 
02-1310 Transfers</t>
    </r>
    <r>
      <rPr>
        <b/>
        <vertAlign val="superscript"/>
        <sz val="12"/>
        <color theme="4" tint="-0.499984740745262"/>
        <rFont val="Arial"/>
        <family val="2"/>
      </rPr>
      <t>3</t>
    </r>
  </si>
  <si>
    <r>
      <t>House Bill 
16-1416 Transfers</t>
    </r>
    <r>
      <rPr>
        <b/>
        <vertAlign val="superscript"/>
        <sz val="12"/>
        <color theme="4" tint="-0.499984740745262"/>
        <rFont val="Arial"/>
        <family val="2"/>
      </rPr>
      <t>4</t>
    </r>
  </si>
  <si>
    <r>
      <t>Senate Bill 
17-262 Transfers</t>
    </r>
    <r>
      <rPr>
        <b/>
        <vertAlign val="superscript"/>
        <sz val="12"/>
        <color theme="4" tint="-0.499984740745262"/>
        <rFont val="Arial"/>
        <family val="2"/>
      </rPr>
      <t>5</t>
    </r>
  </si>
  <si>
    <r>
      <t>1</t>
    </r>
    <r>
      <rPr>
        <i/>
        <sz val="9"/>
        <rFont val="Arial"/>
        <family val="2"/>
      </rPr>
      <t>SB 79-536 transferred a set percentage of state sales and use tax revenue collected from vehicles and vehicle-related items each year up to a certain cap to the State Highway Fund, counties, and municipalities.</t>
    </r>
  </si>
  <si>
    <r>
      <t>2</t>
    </r>
    <r>
      <rPr>
        <i/>
        <sz val="9"/>
        <rFont val="Arial"/>
        <family val="2"/>
      </rPr>
      <t>SB 97-1 diverted 10 percent of state sales and use tax revenue to the Highway Users Tax Fund when General Fund revenue was sufficient to fund TABOR refunds, the statutory reserve, and a 6 percent increase in General Fund appropriations.</t>
    </r>
  </si>
  <si>
    <r>
      <t>3</t>
    </r>
    <r>
      <rPr>
        <i/>
        <sz val="9"/>
        <rFont val="Arial"/>
        <family val="2"/>
      </rPr>
      <t>HB 02-1310 transferred two thirds of the excess General Fund reserve remaining after TABOR refunds, the statutory reserve, a 6 percent increase in General Fund appropriations, and the SB 97-1 diversion to the HUTF.</t>
    </r>
  </si>
  <si>
    <r>
      <rPr>
        <i/>
        <vertAlign val="superscript"/>
        <sz val="9"/>
        <rFont val="Arial"/>
        <family val="2"/>
      </rPr>
      <t>4</t>
    </r>
    <r>
      <rPr>
        <i/>
        <sz val="9"/>
        <color theme="1"/>
        <rFont val="Arial"/>
        <family val="2"/>
      </rPr>
      <t>HB16-1416 replaced SB 09-228 transfers, which were based on a formula that included personal income growth and TABOR refunds, with fixed dollar amounts for FY 2015-16 and FY 2016-17. Transfers were to remain the same for FY 2017-18 through FY 2019-20.</t>
    </r>
  </si>
  <si>
    <r>
      <rPr>
        <i/>
        <vertAlign val="superscript"/>
        <sz val="9"/>
        <rFont val="Arial"/>
        <family val="2"/>
      </rPr>
      <t>5</t>
    </r>
    <r>
      <rPr>
        <i/>
        <sz val="9"/>
        <rFont val="Arial"/>
        <family val="2"/>
      </rPr>
      <t>SB 17-262 replaces both SB 09-228 and HB 16-1416. It reduces the transfer to the HUTF from $159 million to $79 million in FY 2016-17. It leaves the FY 2017-18 transfers at $79 million and eliminates the FY 2018-19 and FY 2018-20 transfers of $160 million. Beginning in FY 2018-19, SB 17-267 further modifies SB 17-262 by eliminating the FY 2018-19 and FY 2019-20 transfers.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</si>
</sst>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4" tint="-0.499984740745262"/>
      <name val="Arial"/>
      <family val="2"/>
    </font>
    <font>
      <b/>
      <vertAlign val="superscript"/>
      <sz val="12"/>
      <color theme="4" tint="-0.499984740745262"/>
      <name val="Arial"/>
      <family val="2"/>
    </font>
    <font>
      <i/>
      <vertAlign val="superscript"/>
      <sz val="9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i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indexed="64"/>
      </right>
      <top style="thin">
        <color theme="4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4" tint="-0.499984740745262"/>
      </top>
      <bottom style="thin">
        <color theme="0" tint="-0.24994659260841701"/>
      </bottom>
      <diagonal/>
    </border>
    <border>
      <left/>
      <right style="thin">
        <color theme="3"/>
      </right>
      <top style="thin">
        <color theme="4" tint="-0.499984740745262"/>
      </top>
      <bottom style="thin">
        <color theme="0" tint="-0.24994659260841701"/>
      </bottom>
      <diagonal/>
    </border>
    <border>
      <left style="thin">
        <color theme="3"/>
      </left>
      <right/>
      <top style="thin">
        <color theme="4" tint="-0.499984740745262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/>
    <xf numFmtId="0" fontId="7" fillId="0" borderId="0" xfId="0" quotePrefix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/>
    </xf>
    <xf numFmtId="164" fontId="7" fillId="0" borderId="3" xfId="0" applyNumberFormat="1" applyFont="1" applyBorder="1" applyAlignment="1">
      <alignment horizontal="left" indent="1"/>
    </xf>
    <xf numFmtId="164" fontId="7" fillId="0" borderId="3" xfId="0" applyNumberFormat="1" applyFont="1" applyBorder="1" applyAlignment="1">
      <alignment horizontal="right" inden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indent="1"/>
    </xf>
    <xf numFmtId="0" fontId="6" fillId="0" borderId="6" xfId="0" applyFont="1" applyFill="1" applyBorder="1" applyAlignment="1">
      <alignment horizontal="left"/>
    </xf>
    <xf numFmtId="164" fontId="7" fillId="0" borderId="7" xfId="0" applyNumberFormat="1" applyFont="1" applyBorder="1" applyAlignment="1">
      <alignment horizontal="left" indent="1"/>
    </xf>
    <xf numFmtId="164" fontId="7" fillId="0" borderId="7" xfId="0" applyNumberFormat="1" applyFont="1" applyBorder="1" applyAlignment="1">
      <alignment horizontal="right" indent="1"/>
    </xf>
    <xf numFmtId="164" fontId="7" fillId="2" borderId="7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right" indent="1"/>
    </xf>
    <xf numFmtId="164" fontId="6" fillId="0" borderId="6" xfId="0" quotePrefix="1" applyNumberFormat="1" applyFont="1" applyFill="1" applyBorder="1" applyAlignment="1">
      <alignment horizontal="left"/>
    </xf>
    <xf numFmtId="164" fontId="7" fillId="0" borderId="7" xfId="0" applyNumberFormat="1" applyFont="1" applyFill="1" applyBorder="1" applyAlignment="1">
      <alignment horizontal="right" indent="1"/>
    </xf>
    <xf numFmtId="164" fontId="6" fillId="0" borderId="6" xfId="0" applyNumberFormat="1" applyFont="1" applyFill="1" applyBorder="1" applyAlignment="1">
      <alignment horizontal="left"/>
    </xf>
    <xf numFmtId="164" fontId="7" fillId="0" borderId="7" xfId="0" applyNumberFormat="1" applyFont="1" applyBorder="1" applyAlignment="1">
      <alignment horizontal="right" vertical="center" wrapText="1"/>
    </xf>
    <xf numFmtId="164" fontId="7" fillId="2" borderId="7" xfId="0" applyNumberFormat="1" applyFont="1" applyFill="1" applyBorder="1" applyAlignment="1">
      <alignment horizontal="right" indent="1"/>
    </xf>
    <xf numFmtId="164" fontId="7" fillId="0" borderId="8" xfId="0" applyNumberFormat="1" applyFont="1" applyBorder="1" applyAlignment="1">
      <alignment horizontal="right"/>
    </xf>
    <xf numFmtId="164" fontId="6" fillId="0" borderId="10" xfId="0" applyNumberFormat="1" applyFont="1" applyFill="1" applyBorder="1" applyAlignment="1">
      <alignment horizontal="left"/>
    </xf>
    <xf numFmtId="164" fontId="7" fillId="0" borderId="11" xfId="0" applyNumberFormat="1" applyFont="1" applyBorder="1" applyAlignment="1">
      <alignment horizontal="right" inden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11" fillId="0" borderId="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abSelected="1" topLeftCell="A25" workbookViewId="0">
      <selection activeCell="L47" sqref="L47"/>
    </sheetView>
  </sheetViews>
  <sheetFormatPr defaultRowHeight="15" x14ac:dyDescent="0.25"/>
  <cols>
    <col min="1" max="1" width="14.5703125" customWidth="1"/>
    <col min="2" max="2" width="17.5703125" customWidth="1"/>
    <col min="3" max="6" width="16.7109375" customWidth="1"/>
    <col min="7" max="7" width="16.42578125" customWidth="1"/>
    <col min="8" max="8" width="14.42578125" customWidth="1"/>
  </cols>
  <sheetData>
    <row r="1" spans="1:8" x14ac:dyDescent="0.25">
      <c r="A1" s="6"/>
      <c r="B1" s="7"/>
      <c r="C1" s="7"/>
      <c r="D1" s="7"/>
      <c r="E1" s="7"/>
      <c r="F1" s="7"/>
      <c r="G1" s="7"/>
      <c r="H1" s="7"/>
    </row>
    <row r="2" spans="1:8" ht="18" x14ac:dyDescent="0.25">
      <c r="A2" s="8" t="s">
        <v>0</v>
      </c>
      <c r="B2" s="8"/>
      <c r="C2" s="8"/>
      <c r="D2" s="8"/>
      <c r="E2" s="8"/>
      <c r="F2" s="8"/>
      <c r="G2" s="8"/>
      <c r="H2" s="8"/>
    </row>
    <row r="3" spans="1:8" ht="15.75" x14ac:dyDescent="0.25">
      <c r="A3" s="9" t="s">
        <v>1</v>
      </c>
      <c r="B3" s="9"/>
      <c r="C3" s="9"/>
      <c r="D3" s="9"/>
      <c r="E3" s="9"/>
      <c r="F3" s="9"/>
      <c r="G3" s="9"/>
      <c r="H3" s="9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50.25" x14ac:dyDescent="0.25">
      <c r="A5" s="10"/>
      <c r="B5" s="11" t="s">
        <v>2</v>
      </c>
      <c r="C5" s="11" t="s">
        <v>50</v>
      </c>
      <c r="D5" s="11" t="s">
        <v>51</v>
      </c>
      <c r="E5" s="11" t="s">
        <v>52</v>
      </c>
      <c r="F5" s="11" t="s">
        <v>53</v>
      </c>
      <c r="G5" s="11" t="s">
        <v>54</v>
      </c>
      <c r="H5" s="12" t="s">
        <v>3</v>
      </c>
    </row>
    <row r="6" spans="1:8" ht="15.75" x14ac:dyDescent="0.25">
      <c r="A6" s="13" t="s">
        <v>4</v>
      </c>
      <c r="B6" s="14"/>
      <c r="C6" s="15">
        <v>30</v>
      </c>
      <c r="D6" s="16" t="s">
        <v>5</v>
      </c>
      <c r="E6" s="16" t="s">
        <v>6</v>
      </c>
      <c r="F6" s="16" t="s">
        <v>48</v>
      </c>
      <c r="G6" s="17" t="s">
        <v>7</v>
      </c>
      <c r="H6" s="18">
        <v>30</v>
      </c>
    </row>
    <row r="7" spans="1:8" ht="15.75" x14ac:dyDescent="0.25">
      <c r="A7" s="19" t="s">
        <v>8</v>
      </c>
      <c r="B7" s="20"/>
      <c r="C7" s="21">
        <v>33</v>
      </c>
      <c r="D7" s="22"/>
      <c r="E7" s="22"/>
      <c r="F7" s="23"/>
      <c r="G7" s="24"/>
      <c r="H7" s="25">
        <v>33</v>
      </c>
    </row>
    <row r="8" spans="1:8" ht="15.75" x14ac:dyDescent="0.25">
      <c r="A8" s="19" t="s">
        <v>9</v>
      </c>
      <c r="B8" s="20"/>
      <c r="C8" s="21">
        <v>36</v>
      </c>
      <c r="D8" s="22"/>
      <c r="E8" s="22"/>
      <c r="F8" s="23"/>
      <c r="G8" s="24"/>
      <c r="H8" s="25">
        <v>36</v>
      </c>
    </row>
    <row r="9" spans="1:8" ht="15.75" x14ac:dyDescent="0.25">
      <c r="A9" s="19" t="s">
        <v>10</v>
      </c>
      <c r="B9" s="20"/>
      <c r="C9" s="21">
        <v>29.1</v>
      </c>
      <c r="D9" s="22"/>
      <c r="E9" s="22"/>
      <c r="F9" s="23"/>
      <c r="G9" s="24"/>
      <c r="H9" s="25">
        <v>29.1</v>
      </c>
    </row>
    <row r="10" spans="1:8" ht="15.75" x14ac:dyDescent="0.25">
      <c r="A10" s="19" t="s">
        <v>11</v>
      </c>
      <c r="B10" s="20"/>
      <c r="C10" s="21">
        <v>51.7</v>
      </c>
      <c r="D10" s="22"/>
      <c r="E10" s="22"/>
      <c r="F10" s="23"/>
      <c r="G10" s="24"/>
      <c r="H10" s="25">
        <v>51.7</v>
      </c>
    </row>
    <row r="11" spans="1:8" ht="15.75" x14ac:dyDescent="0.25">
      <c r="A11" s="19" t="s">
        <v>12</v>
      </c>
      <c r="B11" s="20"/>
      <c r="C11" s="21">
        <v>51.6</v>
      </c>
      <c r="D11" s="22"/>
      <c r="E11" s="22"/>
      <c r="F11" s="23"/>
      <c r="G11" s="24"/>
      <c r="H11" s="25">
        <v>51.6</v>
      </c>
    </row>
    <row r="12" spans="1:8" ht="15.75" x14ac:dyDescent="0.25">
      <c r="A12" s="19" t="s">
        <v>13</v>
      </c>
      <c r="B12" s="20"/>
      <c r="C12" s="21">
        <v>51.4</v>
      </c>
      <c r="D12" s="22"/>
      <c r="E12" s="22"/>
      <c r="F12" s="23"/>
      <c r="G12" s="24"/>
      <c r="H12" s="25">
        <v>51.4</v>
      </c>
    </row>
    <row r="13" spans="1:8" ht="15.75" x14ac:dyDescent="0.25">
      <c r="A13" s="19" t="s">
        <v>14</v>
      </c>
      <c r="B13" s="20"/>
      <c r="C13" s="21">
        <v>40</v>
      </c>
      <c r="D13" s="22"/>
      <c r="E13" s="22"/>
      <c r="F13" s="23"/>
      <c r="G13" s="24"/>
      <c r="H13" s="25">
        <v>40</v>
      </c>
    </row>
    <row r="14" spans="1:8" ht="15.75" x14ac:dyDescent="0.25">
      <c r="A14" s="19" t="s">
        <v>15</v>
      </c>
      <c r="B14" s="21">
        <v>15.7</v>
      </c>
      <c r="C14" s="23" t="s">
        <v>47</v>
      </c>
      <c r="D14" s="22"/>
      <c r="E14" s="22"/>
      <c r="F14" s="23"/>
      <c r="G14" s="24"/>
      <c r="H14" s="25">
        <v>15.7</v>
      </c>
    </row>
    <row r="15" spans="1:8" ht="15.75" x14ac:dyDescent="0.25">
      <c r="A15" s="19" t="s">
        <v>16</v>
      </c>
      <c r="B15" s="21">
        <v>30</v>
      </c>
      <c r="C15" s="23"/>
      <c r="D15" s="22"/>
      <c r="E15" s="22"/>
      <c r="F15" s="23"/>
      <c r="G15" s="24"/>
      <c r="H15" s="25">
        <v>30</v>
      </c>
    </row>
    <row r="16" spans="1:8" ht="15.75" x14ac:dyDescent="0.25">
      <c r="A16" s="19" t="s">
        <v>17</v>
      </c>
      <c r="B16" s="21">
        <v>10</v>
      </c>
      <c r="C16" s="23"/>
      <c r="D16" s="22"/>
      <c r="E16" s="22"/>
      <c r="F16" s="23"/>
      <c r="G16" s="24"/>
      <c r="H16" s="25">
        <v>10</v>
      </c>
    </row>
    <row r="17" spans="1:8" ht="15.75" x14ac:dyDescent="0.25">
      <c r="A17" s="19" t="s">
        <v>18</v>
      </c>
      <c r="B17" s="21">
        <v>10</v>
      </c>
      <c r="C17" s="23"/>
      <c r="D17" s="22"/>
      <c r="E17" s="22"/>
      <c r="F17" s="23"/>
      <c r="G17" s="24"/>
      <c r="H17" s="25">
        <v>10</v>
      </c>
    </row>
    <row r="18" spans="1:8" ht="15.75" x14ac:dyDescent="0.25">
      <c r="A18" s="19" t="s">
        <v>19</v>
      </c>
      <c r="B18" s="21"/>
      <c r="C18" s="23"/>
      <c r="D18" s="22"/>
      <c r="E18" s="22"/>
      <c r="F18" s="23"/>
      <c r="G18" s="24"/>
      <c r="H18" s="25">
        <v>0</v>
      </c>
    </row>
    <row r="19" spans="1:8" ht="15.75" x14ac:dyDescent="0.25">
      <c r="A19" s="26" t="s">
        <v>20</v>
      </c>
      <c r="B19" s="21"/>
      <c r="C19" s="23"/>
      <c r="D19" s="22"/>
      <c r="E19" s="22"/>
      <c r="F19" s="23"/>
      <c r="G19" s="24"/>
      <c r="H19" s="25">
        <v>0</v>
      </c>
    </row>
    <row r="20" spans="1:8" ht="15.75" x14ac:dyDescent="0.25">
      <c r="A20" s="26" t="s">
        <v>21</v>
      </c>
      <c r="B20" s="21"/>
      <c r="C20" s="23"/>
      <c r="D20" s="22"/>
      <c r="E20" s="22"/>
      <c r="F20" s="23"/>
      <c r="G20" s="24"/>
      <c r="H20" s="25">
        <v>0</v>
      </c>
    </row>
    <row r="21" spans="1:8" ht="15.75" x14ac:dyDescent="0.25">
      <c r="A21" s="26" t="s">
        <v>22</v>
      </c>
      <c r="B21" s="21"/>
      <c r="C21" s="23"/>
      <c r="D21" s="22"/>
      <c r="E21" s="22"/>
      <c r="F21" s="23"/>
      <c r="G21" s="24"/>
      <c r="H21" s="25">
        <v>0</v>
      </c>
    </row>
    <row r="22" spans="1:8" ht="15.75" x14ac:dyDescent="0.25">
      <c r="A22" s="26" t="s">
        <v>23</v>
      </c>
      <c r="B22" s="21">
        <v>75</v>
      </c>
      <c r="C22" s="23"/>
      <c r="D22" s="22"/>
      <c r="E22" s="22"/>
      <c r="F22" s="23"/>
      <c r="G22" s="24"/>
      <c r="H22" s="25">
        <v>75</v>
      </c>
    </row>
    <row r="23" spans="1:8" ht="15.75" x14ac:dyDescent="0.25">
      <c r="A23" s="26" t="s">
        <v>24</v>
      </c>
      <c r="B23" s="21">
        <v>158.9</v>
      </c>
      <c r="C23" s="23"/>
      <c r="D23" s="22"/>
      <c r="E23" s="22"/>
      <c r="F23" s="23"/>
      <c r="G23" s="24"/>
      <c r="H23" s="25">
        <v>158.9</v>
      </c>
    </row>
    <row r="24" spans="1:8" ht="15.75" x14ac:dyDescent="0.25">
      <c r="A24" s="26" t="s">
        <v>25</v>
      </c>
      <c r="B24" s="21"/>
      <c r="C24" s="23"/>
      <c r="D24" s="21">
        <v>154.62899999999999</v>
      </c>
      <c r="E24" s="22"/>
      <c r="F24" s="23"/>
      <c r="G24" s="24"/>
      <c r="H24" s="25">
        <v>154.62899999999999</v>
      </c>
    </row>
    <row r="25" spans="1:8" ht="15.75" x14ac:dyDescent="0.25">
      <c r="A25" s="26" t="s">
        <v>26</v>
      </c>
      <c r="B25" s="21">
        <v>100</v>
      </c>
      <c r="C25" s="23"/>
      <c r="D25" s="21">
        <v>170.38800000000001</v>
      </c>
      <c r="E25" s="22"/>
      <c r="F25" s="23"/>
      <c r="G25" s="24"/>
      <c r="H25" s="25">
        <v>270.38800000000003</v>
      </c>
    </row>
    <row r="26" spans="1:8" ht="15.75" x14ac:dyDescent="0.25">
      <c r="A26" s="26" t="s">
        <v>27</v>
      </c>
      <c r="B26" s="21"/>
      <c r="C26" s="23"/>
      <c r="D26" s="21">
        <v>188.7</v>
      </c>
      <c r="E26" s="22"/>
      <c r="F26" s="23"/>
      <c r="G26" s="24"/>
      <c r="H26" s="25">
        <v>188.7</v>
      </c>
    </row>
    <row r="27" spans="1:8" ht="15.75" x14ac:dyDescent="0.25">
      <c r="A27" s="26" t="s">
        <v>28</v>
      </c>
      <c r="B27" s="21">
        <v>56.651000000000003</v>
      </c>
      <c r="C27" s="23"/>
      <c r="D27" s="21">
        <v>197.1756</v>
      </c>
      <c r="E27" s="22"/>
      <c r="F27" s="23"/>
      <c r="G27" s="24"/>
      <c r="H27" s="25">
        <v>253.82660000000001</v>
      </c>
    </row>
    <row r="28" spans="1:8" ht="15.75" x14ac:dyDescent="0.25">
      <c r="A28" s="26" t="s">
        <v>29</v>
      </c>
      <c r="B28" s="21">
        <v>4.7619999999999996</v>
      </c>
      <c r="C28" s="23"/>
      <c r="D28" s="21">
        <v>35.200000000000003</v>
      </c>
      <c r="E28" s="22"/>
      <c r="F28" s="23"/>
      <c r="G28" s="24"/>
      <c r="H28" s="25">
        <v>39.962000000000003</v>
      </c>
    </row>
    <row r="29" spans="1:8" ht="15.75" x14ac:dyDescent="0.25">
      <c r="A29" s="26" t="s">
        <v>30</v>
      </c>
      <c r="B29" s="21">
        <v>1.01</v>
      </c>
      <c r="C29" s="23"/>
      <c r="D29" s="21">
        <v>0</v>
      </c>
      <c r="E29" s="21">
        <v>0</v>
      </c>
      <c r="F29" s="23"/>
      <c r="G29" s="24"/>
      <c r="H29" s="25">
        <v>1.01</v>
      </c>
    </row>
    <row r="30" spans="1:8" ht="15.75" x14ac:dyDescent="0.25">
      <c r="A30" s="26" t="s">
        <v>31</v>
      </c>
      <c r="B30" s="21"/>
      <c r="C30" s="23"/>
      <c r="D30" s="21">
        <v>0</v>
      </c>
      <c r="E30" s="21">
        <v>5.5596112999990517</v>
      </c>
      <c r="F30" s="23"/>
      <c r="G30" s="24"/>
      <c r="H30" s="25">
        <v>5.5596112999990517</v>
      </c>
    </row>
    <row r="31" spans="1:8" ht="15.75" x14ac:dyDescent="0.25">
      <c r="A31" s="26" t="s">
        <v>32</v>
      </c>
      <c r="B31" s="21"/>
      <c r="C31" s="23"/>
      <c r="D31" s="21">
        <v>0</v>
      </c>
      <c r="E31" s="21">
        <v>81.531999999999996</v>
      </c>
      <c r="F31" s="23"/>
      <c r="G31" s="24"/>
      <c r="H31" s="25">
        <v>81.531999999999996</v>
      </c>
    </row>
    <row r="32" spans="1:8" ht="15.75" x14ac:dyDescent="0.25">
      <c r="A32" s="26" t="s">
        <v>33</v>
      </c>
      <c r="B32" s="21">
        <v>3.4</v>
      </c>
      <c r="C32" s="23"/>
      <c r="D32" s="21">
        <v>220.4</v>
      </c>
      <c r="E32" s="21">
        <v>65.347999999999999</v>
      </c>
      <c r="F32" s="23"/>
      <c r="G32" s="24"/>
      <c r="H32" s="25">
        <v>289.14800000000002</v>
      </c>
    </row>
    <row r="33" spans="1:8" ht="15.75" x14ac:dyDescent="0.25">
      <c r="A33" s="26" t="s">
        <v>34</v>
      </c>
      <c r="B33" s="21">
        <v>20.259</v>
      </c>
      <c r="C33" s="23"/>
      <c r="D33" s="21">
        <v>228.56248600000001</v>
      </c>
      <c r="E33" s="21">
        <v>291.31</v>
      </c>
      <c r="F33" s="23"/>
      <c r="G33" s="24"/>
      <c r="H33" s="25">
        <v>540.131486</v>
      </c>
    </row>
    <row r="34" spans="1:8" ht="15.75" x14ac:dyDescent="0.25">
      <c r="A34" s="26" t="s">
        <v>35</v>
      </c>
      <c r="B34" s="27">
        <v>34.292000000000002</v>
      </c>
      <c r="C34" s="23"/>
      <c r="D34" s="27">
        <v>238.10300000000001</v>
      </c>
      <c r="E34" s="27">
        <v>166.2</v>
      </c>
      <c r="F34" s="23"/>
      <c r="G34" s="24"/>
      <c r="H34" s="25">
        <v>438.59499999999997</v>
      </c>
    </row>
    <row r="35" spans="1:8" ht="15.75" x14ac:dyDescent="0.25">
      <c r="A35" s="26" t="s">
        <v>36</v>
      </c>
      <c r="B35" s="21">
        <v>19.126999999999999</v>
      </c>
      <c r="C35" s="23"/>
      <c r="D35" s="21">
        <v>0</v>
      </c>
      <c r="E35" s="21">
        <v>29</v>
      </c>
      <c r="F35" s="23"/>
      <c r="G35" s="24"/>
      <c r="H35" s="25">
        <v>51.926999999999992</v>
      </c>
    </row>
    <row r="36" spans="1:8" ht="15.75" x14ac:dyDescent="0.25">
      <c r="A36" s="26" t="s">
        <v>37</v>
      </c>
      <c r="B36" s="21"/>
      <c r="C36" s="23"/>
      <c r="D36" s="23" t="s">
        <v>38</v>
      </c>
      <c r="E36" s="23" t="s">
        <v>38</v>
      </c>
      <c r="F36" s="23"/>
      <c r="G36" s="24"/>
      <c r="H36" s="25">
        <v>0</v>
      </c>
    </row>
    <row r="37" spans="1:8" ht="15.75" x14ac:dyDescent="0.25">
      <c r="A37" s="28" t="s">
        <v>39</v>
      </c>
      <c r="B37" s="21"/>
      <c r="C37" s="23"/>
      <c r="D37" s="23"/>
      <c r="E37" s="23"/>
      <c r="F37" s="23"/>
      <c r="G37" s="24"/>
      <c r="H37" s="25">
        <v>0</v>
      </c>
    </row>
    <row r="38" spans="1:8" ht="15.75" x14ac:dyDescent="0.25">
      <c r="A38" s="28" t="s">
        <v>40</v>
      </c>
      <c r="B38" s="21"/>
      <c r="C38" s="23"/>
      <c r="D38" s="23"/>
      <c r="E38" s="23"/>
      <c r="F38" s="23"/>
      <c r="G38" s="24"/>
      <c r="H38" s="25">
        <v>0</v>
      </c>
    </row>
    <row r="39" spans="1:8" ht="15.75" x14ac:dyDescent="0.25">
      <c r="A39" s="28" t="s">
        <v>41</v>
      </c>
      <c r="B39" s="21"/>
      <c r="C39" s="23"/>
      <c r="D39" s="23"/>
      <c r="E39" s="23"/>
      <c r="F39" s="23"/>
      <c r="G39" s="24"/>
      <c r="H39" s="25">
        <v>0</v>
      </c>
    </row>
    <row r="40" spans="1:8" ht="15.75" x14ac:dyDescent="0.25">
      <c r="A40" s="28" t="s">
        <v>42</v>
      </c>
      <c r="B40" s="21">
        <v>0.5</v>
      </c>
      <c r="C40" s="23"/>
      <c r="D40" s="23"/>
      <c r="E40" s="23"/>
      <c r="F40" s="23"/>
      <c r="G40" s="24"/>
      <c r="H40" s="25">
        <v>0.5</v>
      </c>
    </row>
    <row r="41" spans="1:8" ht="15.75" x14ac:dyDescent="0.25">
      <c r="A41" s="28" t="s">
        <v>43</v>
      </c>
      <c r="B41" s="21">
        <v>0.5</v>
      </c>
      <c r="C41" s="23"/>
      <c r="D41" s="23"/>
      <c r="E41" s="23"/>
      <c r="F41" s="23"/>
      <c r="G41" s="24"/>
      <c r="H41" s="25">
        <v>0.5</v>
      </c>
    </row>
    <row r="42" spans="1:8" ht="15.75" x14ac:dyDescent="0.25">
      <c r="A42" s="28" t="s">
        <v>44</v>
      </c>
      <c r="B42" s="21">
        <v>0.5</v>
      </c>
      <c r="C42" s="23"/>
      <c r="D42" s="23"/>
      <c r="E42" s="23"/>
      <c r="F42" s="29">
        <v>199.2</v>
      </c>
      <c r="G42" s="24"/>
      <c r="H42" s="25">
        <f>F42+B42</f>
        <v>199.7</v>
      </c>
    </row>
    <row r="43" spans="1:8" ht="15.75" x14ac:dyDescent="0.25">
      <c r="A43" s="28" t="s">
        <v>45</v>
      </c>
      <c r="B43" s="21">
        <v>0.5</v>
      </c>
      <c r="C43" s="23"/>
      <c r="D43" s="23"/>
      <c r="E43" s="23"/>
      <c r="F43" s="30"/>
      <c r="G43" s="31">
        <v>79</v>
      </c>
      <c r="H43" s="25">
        <f>B43+G43</f>
        <v>79.5</v>
      </c>
    </row>
    <row r="44" spans="1:8" ht="15.75" x14ac:dyDescent="0.25">
      <c r="A44" s="32" t="s">
        <v>46</v>
      </c>
      <c r="B44" s="33">
        <v>0.5</v>
      </c>
      <c r="C44" s="34"/>
      <c r="D44" s="34"/>
      <c r="E44" s="34"/>
      <c r="F44" s="35"/>
      <c r="G44" s="36">
        <v>79</v>
      </c>
      <c r="H44" s="37">
        <f>B44+G44</f>
        <v>79.5</v>
      </c>
    </row>
    <row r="45" spans="1:8" s="39" customFormat="1" ht="30.6" customHeight="1" x14ac:dyDescent="0.25">
      <c r="A45" s="38" t="s">
        <v>55</v>
      </c>
      <c r="B45" s="38"/>
      <c r="C45" s="38"/>
      <c r="D45" s="38"/>
      <c r="E45" s="38"/>
      <c r="F45" s="38"/>
      <c r="G45" s="38"/>
      <c r="H45" s="38"/>
    </row>
    <row r="46" spans="1:8" s="39" customFormat="1" ht="28.5" customHeight="1" x14ac:dyDescent="0.25">
      <c r="A46" s="38" t="s">
        <v>56</v>
      </c>
      <c r="B46" s="38"/>
      <c r="C46" s="38"/>
      <c r="D46" s="38"/>
      <c r="E46" s="38"/>
      <c r="F46" s="38"/>
      <c r="G46" s="38"/>
      <c r="H46" s="38"/>
    </row>
    <row r="47" spans="1:8" s="39" customFormat="1" ht="29.25" customHeight="1" x14ac:dyDescent="0.25">
      <c r="A47" s="38" t="s">
        <v>57</v>
      </c>
      <c r="B47" s="38"/>
      <c r="C47" s="38"/>
      <c r="D47" s="38"/>
      <c r="E47" s="38"/>
      <c r="F47" s="38"/>
      <c r="G47" s="38"/>
      <c r="H47" s="38"/>
    </row>
    <row r="48" spans="1:8" s="39" customFormat="1" ht="27" customHeight="1" x14ac:dyDescent="0.25">
      <c r="A48" s="40" t="s">
        <v>58</v>
      </c>
      <c r="B48" s="40"/>
      <c r="C48" s="40"/>
      <c r="D48" s="40"/>
      <c r="E48" s="40"/>
      <c r="F48" s="40"/>
      <c r="G48" s="40"/>
      <c r="H48" s="40"/>
    </row>
    <row r="49" spans="1:8" s="39" customFormat="1" ht="40.5" customHeight="1" x14ac:dyDescent="0.25">
      <c r="A49" s="40" t="s">
        <v>59</v>
      </c>
      <c r="B49" s="40"/>
      <c r="C49" s="40"/>
      <c r="D49" s="40"/>
      <c r="E49" s="40"/>
      <c r="F49" s="40"/>
      <c r="G49" s="40"/>
      <c r="H49" s="40"/>
    </row>
    <row r="50" spans="1:8" ht="15.75" x14ac:dyDescent="0.25">
      <c r="A50" s="4"/>
      <c r="B50" s="5"/>
      <c r="C50" s="5"/>
      <c r="D50" s="5"/>
      <c r="E50" s="5"/>
      <c r="F50" s="5"/>
      <c r="G50" s="5"/>
      <c r="H50" s="5"/>
    </row>
    <row r="51" spans="1:8" ht="15.75" x14ac:dyDescent="0.25">
      <c r="A51" s="2"/>
      <c r="B51" s="2"/>
      <c r="C51" s="2"/>
      <c r="D51" s="2"/>
      <c r="E51" s="2"/>
      <c r="F51" s="2"/>
      <c r="G51" s="2"/>
      <c r="H51" s="2"/>
    </row>
    <row r="52" spans="1:8" ht="15.75" x14ac:dyDescent="0.25">
      <c r="A52" s="3" t="s">
        <v>49</v>
      </c>
      <c r="B52" s="3"/>
      <c r="C52" s="3"/>
      <c r="D52" s="3"/>
      <c r="E52" s="3"/>
      <c r="F52" s="3"/>
      <c r="G52" s="3"/>
      <c r="H52" s="3"/>
    </row>
  </sheetData>
  <mergeCells count="17">
    <mergeCell ref="A1:H1"/>
    <mergeCell ref="A2:H2"/>
    <mergeCell ref="A3:H3"/>
    <mergeCell ref="D6:D23"/>
    <mergeCell ref="E6:E28"/>
    <mergeCell ref="F6:F41"/>
    <mergeCell ref="G6:G42"/>
    <mergeCell ref="C14:C44"/>
    <mergeCell ref="D36:D44"/>
    <mergeCell ref="E36:E44"/>
    <mergeCell ref="A52:H52"/>
    <mergeCell ref="A45:H45"/>
    <mergeCell ref="A46:H46"/>
    <mergeCell ref="A47:H47"/>
    <mergeCell ref="A48:H48"/>
    <mergeCell ref="A49:H49"/>
    <mergeCell ref="A50:H50"/>
  </mergeCells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COGA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Meredith Moon</dc:creator>
  <cp:lastModifiedBy>Debbie Grunlien</cp:lastModifiedBy>
  <cp:lastPrinted>2018-11-21T22:06:20Z</cp:lastPrinted>
  <dcterms:created xsi:type="dcterms:W3CDTF">2018-07-12T21:38:21Z</dcterms:created>
  <dcterms:modified xsi:type="dcterms:W3CDTF">2018-11-21T22:08:32Z</dcterms:modified>
</cp:coreProperties>
</file>